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91" yWindow="210" windowWidth="19320" windowHeight="15330" activeTab="1"/>
  </bookViews>
  <sheets>
    <sheet name="AMP-P1" sheetId="1" r:id="rId1"/>
    <sheet name="AMP-P2" sheetId="2" r:id="rId2"/>
    <sheet name="PS" sheetId="3" r:id="rId3"/>
  </sheets>
  <definedNames/>
  <calcPr fullCalcOnLoad="1"/>
</workbook>
</file>

<file path=xl/sharedStrings.xml><?xml version="1.0" encoding="utf-8"?>
<sst xmlns="http://schemas.openxmlformats.org/spreadsheetml/2006/main" count="248" uniqueCount="113">
  <si>
    <t>ID#</t>
  </si>
  <si>
    <t>VALUE</t>
  </si>
  <si>
    <t>VENDOR</t>
  </si>
  <si>
    <t>PN</t>
  </si>
  <si>
    <t>COST</t>
  </si>
  <si>
    <t>TYPE</t>
  </si>
  <si>
    <t>F5 POWER AMPLIFIER</t>
  </si>
  <si>
    <t>F5 POWER AMPLIFIER POWER SUPPLY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</si>
  <si>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</si>
  <si>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</si>
  <si>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</si>
  <si>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</si>
  <si>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</si>
  <si>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</si>
  <si>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</si>
  <si>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</si>
  <si>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</si>
  <si>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</si>
  <si>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</si>
  <si>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</si>
  <si>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</si>
  <si>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</si>
  <si>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</si>
  <si>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</si>
  <si>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</si>
  <si>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</si>
  <si>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</si>
  <si>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</si>
  <si>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</si>
  <si>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</si>
  <si>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10-.25W</t>
  </si>
  <si>
    <t>2.2K-.25W</t>
  </si>
  <si>
    <t>10K-.25W</t>
  </si>
  <si>
    <t>1K-.25W</t>
  </si>
  <si>
    <t>100-3W</t>
  </si>
  <si>
    <t>47-.25W</t>
  </si>
  <si>
    <t>150-.25W</t>
  </si>
  <si>
    <t>.47-3W</t>
  </si>
  <si>
    <t>100K-.25W</t>
  </si>
  <si>
    <t>QUAN</t>
  </si>
  <si>
    <t>MFG</t>
  </si>
  <si>
    <t>P1</t>
  </si>
  <si>
    <t>P2</t>
  </si>
  <si>
    <t>TRIM POT</t>
  </si>
  <si>
    <t>TH1</t>
  </si>
  <si>
    <t>TH2</t>
  </si>
  <si>
    <t>THERMISTER</t>
  </si>
  <si>
    <t>4.7KOHM</t>
  </si>
  <si>
    <t>5KOHM</t>
  </si>
  <si>
    <t>Q1</t>
  </si>
  <si>
    <t>Q2</t>
  </si>
  <si>
    <t>2SJ74(BL)</t>
  </si>
  <si>
    <t>Q3</t>
  </si>
  <si>
    <t>Q4</t>
  </si>
  <si>
    <t>MOUSER</t>
  </si>
  <si>
    <t>FQA19N20C</t>
  </si>
  <si>
    <t>FQA12P20</t>
  </si>
  <si>
    <t>512-FQA12P20</t>
  </si>
  <si>
    <t>512-FQA19N20C</t>
  </si>
  <si>
    <t>R1-R8</t>
  </si>
  <si>
    <t>.47OHM/3W</t>
  </si>
  <si>
    <t>TH/TH1</t>
  </si>
  <si>
    <t>THERMISTOR</t>
  </si>
  <si>
    <t>C1-C8</t>
  </si>
  <si>
    <t>C9</t>
  </si>
  <si>
    <t>LINE CAP</t>
  </si>
  <si>
    <t>R9-R10</t>
  </si>
  <si>
    <t>2.2K/3W</t>
  </si>
  <si>
    <t>35A/200V</t>
  </si>
  <si>
    <t>BR/RECTIFIER</t>
  </si>
  <si>
    <t>ELECTROLITIC CAP</t>
  </si>
  <si>
    <t>71-RN60D-F-10K</t>
  </si>
  <si>
    <t>71-RN60D-F-1.0K</t>
  </si>
  <si>
    <t>stock</t>
  </si>
  <si>
    <t>71-RN60D2201F</t>
  </si>
  <si>
    <t>71-RN60D-F-100K</t>
  </si>
  <si>
    <t>71-RN60D47R0FTR</t>
  </si>
  <si>
    <t>71-RN60D-F-10/R</t>
  </si>
  <si>
    <t>71-RN60D-F-150</t>
  </si>
  <si>
    <t>Q5</t>
  </si>
  <si>
    <t>Q6</t>
  </si>
  <si>
    <t>871-B57891M472J</t>
  </si>
  <si>
    <t>EPCOS</t>
  </si>
  <si>
    <t>ZTX450</t>
  </si>
  <si>
    <t>ZTX550</t>
  </si>
  <si>
    <t>522-ZTX450</t>
  </si>
  <si>
    <t>522-ZTX550</t>
  </si>
  <si>
    <t>TOSHIBA</t>
  </si>
  <si>
    <t>FAIRCHILD</t>
  </si>
  <si>
    <t>ZETEX</t>
  </si>
  <si>
    <t>KC006L-ND</t>
  </si>
  <si>
    <t>GE Sensing</t>
  </si>
  <si>
    <t>505-FKS33300/400/10</t>
  </si>
  <si>
    <t>WIMA</t>
  </si>
  <si>
    <t>625-GBPC3502-E4</t>
  </si>
  <si>
    <t>Vishay Semiconductors</t>
  </si>
  <si>
    <t xml:space="preserve">F5 POWER AMPLIFIER </t>
  </si>
  <si>
    <t>P100W-3BK-ND</t>
  </si>
  <si>
    <t>DIGIKEY</t>
  </si>
  <si>
    <t>PANASONIC</t>
  </si>
  <si>
    <t>P0.47W-3BK-ND</t>
  </si>
  <si>
    <t>P2.2KW-3BK-ND</t>
  </si>
  <si>
    <t>652-3296W-1-502LF</t>
  </si>
  <si>
    <t>Bourns</t>
  </si>
  <si>
    <t>Vishay/Dale</t>
  </si>
  <si>
    <t>STOCK</t>
  </si>
  <si>
    <t>POWER</t>
  </si>
  <si>
    <t>15000UF/40V</t>
  </si>
  <si>
    <t>RESISTOR(RN60D)</t>
  </si>
  <si>
    <t>2SK370(BL)</t>
  </si>
  <si>
    <t>532-350</t>
  </si>
  <si>
    <t>Aavid Thermalloy</t>
  </si>
  <si>
    <t>THERMALCOTE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</si>
</sst>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2" borderId="2" xfId="20" applyFill="1" applyBorder="1" applyAlignment="1">
      <alignment horizontal="left" vertical="top" wrapText="1"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168" fontId="3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1" fillId="0" borderId="3" xfId="20" applyBorder="1" applyAlignment="1">
      <alignment wrapText="1"/>
    </xf>
    <xf numFmtId="0" fontId="1" fillId="0" borderId="3" xfId="2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3" xfId="20" applyFont="1" applyBorder="1" applyAlignment="1">
      <alignment/>
    </xf>
    <xf numFmtId="168" fontId="4" fillId="0" borderId="1" xfId="0" applyNumberFormat="1" applyFont="1" applyBorder="1" applyAlignment="1">
      <alignment/>
    </xf>
    <xf numFmtId="0" fontId="5" fillId="2" borderId="2" xfId="20" applyFont="1" applyFill="1" applyBorder="1" applyAlignment="1">
      <alignment horizontal="left" vertical="top" wrapText="1"/>
    </xf>
    <xf numFmtId="0" fontId="5" fillId="0" borderId="0" xfId="20" applyFont="1" applyAlignment="1">
      <alignment vertical="top"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/>
    </xf>
    <xf numFmtId="0" fontId="1" fillId="2" borderId="2" xfId="20" applyFill="1" applyBorder="1" applyAlignment="1">
      <alignment horizontal="center" vertical="top" wrapText="1"/>
    </xf>
    <xf numFmtId="0" fontId="1" fillId="0" borderId="0" xfId="20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qs=UnBokwpwLz%252b1Jc1aDH5crw%3d%3d" TargetMode="External" /><Relationship Id="rId2" Type="http://schemas.openxmlformats.org/officeDocument/2006/relationships/hyperlink" Target="http://www.mouser.com/Search/ProductDetail.aspx?qs=UnBokwpwLz%252b1Jc1aDH5crw%3d%3d" TargetMode="External" /><Relationship Id="rId3" Type="http://schemas.openxmlformats.org/officeDocument/2006/relationships/hyperlink" Target="http://www.mouser.com/Search/ProductDetail.aspx?qs=vEZPefDgUPkcBU7jWJvieQ%3d%3d" TargetMode="External" /><Relationship Id="rId4" Type="http://schemas.openxmlformats.org/officeDocument/2006/relationships/hyperlink" Target="http://www.mouser.com/Search/ProductDetail.aspx?qs=vEZPefDgUPkcBU7jWJvieQ%3d%3d" TargetMode="External" /><Relationship Id="rId5" Type="http://schemas.openxmlformats.org/officeDocument/2006/relationships/hyperlink" Target="http://www.mouser.com/Search/ProductDetail.aspx?qs=vEZPefDgUPkcBU7jWJvieQ%3d%3d" TargetMode="External" /><Relationship Id="rId6" Type="http://schemas.openxmlformats.org/officeDocument/2006/relationships/hyperlink" Target="http://www.mouser.com/Search/ProductDetail.aspx?qs=18bRiP0yrOA3BVdlDodCRA%3d%3d" TargetMode="External" /><Relationship Id="rId7" Type="http://schemas.openxmlformats.org/officeDocument/2006/relationships/hyperlink" Target="http://www.mouser.com/Search/ProductDetail.aspx?qs=18bRiP0yrOA3BVdlDodCRA%3d%3d" TargetMode="External" /><Relationship Id="rId8" Type="http://schemas.openxmlformats.org/officeDocument/2006/relationships/hyperlink" Target="http://www.mouser.com/Search/ProductDetail.aspx?qs=18bRiP0yrOA3BVdlDodCRA%3d%3d" TargetMode="External" /><Relationship Id="rId9" Type="http://schemas.openxmlformats.org/officeDocument/2006/relationships/hyperlink" Target="http://www.mouser.com/Search/ProductDetail.aspx?qs=18bRiP0yrOA3BVdlDodCRA%3d%3d" TargetMode="External" /><Relationship Id="rId10" Type="http://schemas.openxmlformats.org/officeDocument/2006/relationships/hyperlink" Target="http://www.mouser.com/Search/ProductDetail.aspx?qs=FOWejjlMrCsquA0EmAoYCg%3d%3d" TargetMode="External" /><Relationship Id="rId11" Type="http://schemas.openxmlformats.org/officeDocument/2006/relationships/hyperlink" Target="http://www.mouser.com/Search/ProductDetail.aspx?qs=6qITVgVHXN17F7zncDqx9g%3d%3d" TargetMode="External" /><Relationship Id="rId12" Type="http://schemas.openxmlformats.org/officeDocument/2006/relationships/hyperlink" Target="http://www.mouser.com/Search/ProductDetail.aspx?qs=6qITVgVHXN17F7zncDqx9g%3d%3d" TargetMode="External" /><Relationship Id="rId13" Type="http://schemas.openxmlformats.org/officeDocument/2006/relationships/hyperlink" Target="http://www.mouser.com/Search/ProductDetail.aspx?qs=3C7rCkbjS4S4eabig9h29w%3d%3d" TargetMode="External" /><Relationship Id="rId14" Type="http://schemas.openxmlformats.org/officeDocument/2006/relationships/hyperlink" Target="http://www.mouser.com/Search/ProductDetail.aspx?qs=3C7rCkbjS4S4eabig9h29w%3d%3d" TargetMode="External" /><Relationship Id="rId15" Type="http://schemas.openxmlformats.org/officeDocument/2006/relationships/hyperlink" Target="http://www.mouser.com/Search/ProductDetail.aspx?qs=0ZUpllj3bsbq7x6s0fKTQA%3d%3d" TargetMode="External" /><Relationship Id="rId16" Type="http://schemas.openxmlformats.org/officeDocument/2006/relationships/hyperlink" Target="http://www.mouser.com/Search/ProductDetail.aspx?qs=0ZUpllj3bsbq7x6s0fKTQA%3d%3d" TargetMode="External" /><Relationship Id="rId17" Type="http://schemas.openxmlformats.org/officeDocument/2006/relationships/hyperlink" Target="http://search.digikey.com/scripts/DkSearch/dksus.dll?Detail?name=P100W-3BK-ND" TargetMode="External" /><Relationship Id="rId18" Type="http://schemas.openxmlformats.org/officeDocument/2006/relationships/hyperlink" Target="http://search.digikey.com/scripts/DkSearch/dksus.dll?Detail?name=P100W-3BK-ND" TargetMode="External" /><Relationship Id="rId19" Type="http://schemas.openxmlformats.org/officeDocument/2006/relationships/hyperlink" Target="http://search.digikey.com/scripts/DkSearch/dksus.dll?Detail?name=P100W-3BK-ND" TargetMode="External" /><Relationship Id="rId20" Type="http://schemas.openxmlformats.org/officeDocument/2006/relationships/hyperlink" Target="http://search.digikey.com/scripts/DkSearch/dksus.dll?Detail?name=P100W-3BK-ND" TargetMode="External" /><Relationship Id="rId21" Type="http://schemas.openxmlformats.org/officeDocument/2006/relationships/hyperlink" Target="http://www.mouser.com/Search/ProductDetail.aspx?qs=dKCgqfkbNbYKA7dQ%252bhEAHg%3d%3d" TargetMode="External" /><Relationship Id="rId22" Type="http://schemas.openxmlformats.org/officeDocument/2006/relationships/hyperlink" Target="http://www.mouser.com/Search/ProductDetail.aspx?qs=dKCgqfkbNbYKA7dQ%252bhEAHg%3d%3d" TargetMode="External" /><Relationship Id="rId23" Type="http://schemas.openxmlformats.org/officeDocument/2006/relationships/hyperlink" Target="http://search.digikey.com/scripts/DkSearch/dksus.dll?Detail?name=P0.47W-3BK-ND" TargetMode="External" /><Relationship Id="rId24" Type="http://schemas.openxmlformats.org/officeDocument/2006/relationships/hyperlink" Target="http://search.digikey.com/scripts/DkSearch/dksus.dll?Detail?name=P0.47W-3BK-ND" TargetMode="External" /><Relationship Id="rId25" Type="http://schemas.openxmlformats.org/officeDocument/2006/relationships/hyperlink" Target="http://mouser.com/Search/ProductDetail.aspx?qs=zl1BDXJPZVrTnesl5BcuCQ%3d%3d" TargetMode="External" /><Relationship Id="rId26" Type="http://schemas.openxmlformats.org/officeDocument/2006/relationships/hyperlink" Target="http://mouser.com/Search/ProductDetail.aspx?qs=zl1BDXJPZVrTnesl5BcuCQ%3d%3d" TargetMode="External" /><Relationship Id="rId27" Type="http://schemas.openxmlformats.org/officeDocument/2006/relationships/hyperlink" Target="http://mouser.com/bourns" TargetMode="External" /><Relationship Id="rId28" Type="http://schemas.openxmlformats.org/officeDocument/2006/relationships/hyperlink" Target="http://mouser.com/bourns" TargetMode="External" /><Relationship Id="rId29" Type="http://schemas.openxmlformats.org/officeDocument/2006/relationships/hyperlink" Target="http://www.vishay.com/company/brands/dale/" TargetMode="External" /><Relationship Id="rId30" Type="http://schemas.openxmlformats.org/officeDocument/2006/relationships/hyperlink" Target="http://www.vishay.com/company/brands/dale/" TargetMode="External" /><Relationship Id="rId31" Type="http://schemas.openxmlformats.org/officeDocument/2006/relationships/hyperlink" Target="http://www.vishay.com/company/brands/dale/" TargetMode="External" /><Relationship Id="rId32" Type="http://schemas.openxmlformats.org/officeDocument/2006/relationships/hyperlink" Target="http://www.vishay.com/company/brands/dale/" TargetMode="External" /><Relationship Id="rId33" Type="http://schemas.openxmlformats.org/officeDocument/2006/relationships/hyperlink" Target="http://www.vishay.com/company/brands/dale/" TargetMode="External" /><Relationship Id="rId34" Type="http://schemas.openxmlformats.org/officeDocument/2006/relationships/hyperlink" Target="http://www.vishay.com/company/brands/dale/" TargetMode="External" /><Relationship Id="rId35" Type="http://schemas.openxmlformats.org/officeDocument/2006/relationships/hyperlink" Target="http://www.vishay.com/company/brands/dale/" TargetMode="External" /><Relationship Id="rId36" Type="http://schemas.openxmlformats.org/officeDocument/2006/relationships/hyperlink" Target="http://www.vishay.com/company/brands/dale/" TargetMode="External" /><Relationship Id="rId37" Type="http://schemas.openxmlformats.org/officeDocument/2006/relationships/hyperlink" Target="http://www.vishay.com/company/brands/dale/" TargetMode="External" /><Relationship Id="rId38" Type="http://schemas.openxmlformats.org/officeDocument/2006/relationships/hyperlink" Target="http://www.vishay.com/company/brands/dale/" TargetMode="External" /><Relationship Id="rId39" Type="http://schemas.openxmlformats.org/officeDocument/2006/relationships/hyperlink" Target="http://www.vishay.com/company/brands/dale/" TargetMode="External" /><Relationship Id="rId40" Type="http://schemas.openxmlformats.org/officeDocument/2006/relationships/hyperlink" Target="http://www.vishay.com/company/brands/dale/" TargetMode="External" /><Relationship Id="rId41" Type="http://schemas.openxmlformats.org/officeDocument/2006/relationships/hyperlink" Target="http://www.vishay.com/company/brands/dale/" TargetMode="External" /><Relationship Id="rId42" Type="http://schemas.openxmlformats.org/officeDocument/2006/relationships/hyperlink" Target="http://www.vishay.com/company/brands/dale/" TargetMode="External" /><Relationship Id="rId43" Type="http://schemas.openxmlformats.org/officeDocument/2006/relationships/hyperlink" Target="http://www.vishay.com/company/brands/dale/" TargetMode="External" /><Relationship Id="rId44" Type="http://schemas.openxmlformats.org/officeDocument/2006/relationships/hyperlink" Target="http://www.vishay.com/company/brands/dale/" TargetMode="External" /><Relationship Id="rId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qs=Ly%2fNF0nuwQ8EMa%2fvnJ2h9w%3d%3d" TargetMode="External" /><Relationship Id="rId2" Type="http://schemas.openxmlformats.org/officeDocument/2006/relationships/hyperlink" Target="http://www.mouser.com/Search/ProductDetail.aspx?qs=YwPsRIUVAOeXPLQZg5120g%3d%3d" TargetMode="External" /><Relationship Id="rId3" Type="http://schemas.openxmlformats.org/officeDocument/2006/relationships/hyperlink" Target="http://www.mouser.com/Search/ProductDetail.aspx?qs=mdiO5HdF0Ki%2fZ6HbcgJS8A%3d%3d" TargetMode="External" /><Relationship Id="rId4" Type="http://schemas.openxmlformats.org/officeDocument/2006/relationships/hyperlink" Target="http://www.mouser.com/Search/ProductDetail.aspx?qs=38EqnX883HANKVB99retHQ%3d%3d" TargetMode="External" /><Relationship Id="rId5" Type="http://schemas.openxmlformats.org/officeDocument/2006/relationships/hyperlink" Target="http://mouser.com/Search/ProductDetail.aspx?qs=34tG%252bOjeWOvJ8n9UyzhCXg%3d%3d" TargetMode="External" /><Relationship Id="rId6" Type="http://schemas.openxmlformats.org/officeDocument/2006/relationships/hyperlink" Target="http://mouser.com/aavid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ouser.com/Search/ProductDetail.aspx?qs=Vi0JKjFBtYlMBJMpWnGL9g%3d%3d" TargetMode="External" /><Relationship Id="rId2" Type="http://schemas.openxmlformats.org/officeDocument/2006/relationships/hyperlink" Target="http://www.gesensing.com/thermometricsproducts/" TargetMode="External" /><Relationship Id="rId3" Type="http://schemas.openxmlformats.org/officeDocument/2006/relationships/hyperlink" Target="http://mouser.com/Search/ProductDetail.aspx?qs=AvlKB63p5SnGQb0LYrYn6w%3d%3d" TargetMode="External" /><Relationship Id="rId4" Type="http://schemas.openxmlformats.org/officeDocument/2006/relationships/hyperlink" Target="http://www.vishay.com/company/brands/" TargetMode="External" /><Relationship Id="rId5" Type="http://schemas.openxmlformats.org/officeDocument/2006/relationships/hyperlink" Target="http://mouser.com/wima" TargetMode="External" /><Relationship Id="rId6" Type="http://schemas.openxmlformats.org/officeDocument/2006/relationships/hyperlink" Target="http://search.digikey.com/scripts/DkSearch/dksus.dll?Detail?name=P0.47W-3BK-ND" TargetMode="External" /><Relationship Id="rId7" Type="http://schemas.openxmlformats.org/officeDocument/2006/relationships/hyperlink" Target="http://search.digikey.com/scripts/DkSearch/dksus.dll?Detail?name=P2.2KW-3BK-ND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31" sqref="B31"/>
    </sheetView>
  </sheetViews>
  <sheetFormatPr defaultColWidth="9.140625" defaultRowHeight="12.75"/>
  <cols>
    <col min="1" max="1" width="14.7109375" style="0" customWidth="1"/>
    <col min="2" max="2" width="23.00390625" style="0" customWidth="1"/>
    <col min="3" max="3" width="14.7109375" style="0" customWidth="1"/>
    <col min="4" max="4" width="7.28125" style="0" customWidth="1"/>
    <col min="5" max="8" width="14.7109375" style="0" customWidth="1"/>
    <col min="9" max="9" width="14.7109375" style="8" customWidth="1"/>
  </cols>
  <sheetData>
    <row r="1" spans="1:9" ht="19.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</row>
    <row r="2" spans="1:9" ht="18" customHeight="1" thickBot="1">
      <c r="A2" s="4" t="s">
        <v>0</v>
      </c>
      <c r="B2" s="4" t="s">
        <v>5</v>
      </c>
      <c r="C2" s="4" t="s">
        <v>1</v>
      </c>
      <c r="D2" s="4" t="s">
        <v>39</v>
      </c>
      <c r="E2" s="4" t="s">
        <v>3</v>
      </c>
      <c r="F2" s="4" t="s">
        <v>2</v>
      </c>
      <c r="G2" s="4" t="s">
        <v>4</v>
      </c>
      <c r="H2" s="4" t="s">
        <v>40</v>
      </c>
      <c r="I2" s="9"/>
    </row>
    <row r="3" spans="1:9" ht="18" customHeight="1" thickBot="1">
      <c r="A3" s="4" t="s">
        <v>8</v>
      </c>
      <c r="B3" s="4" t="s">
        <v>108</v>
      </c>
      <c r="C3" s="4" t="s">
        <v>30</v>
      </c>
      <c r="D3" s="4">
        <v>2</v>
      </c>
      <c r="E3" s="6" t="s">
        <v>77</v>
      </c>
      <c r="F3" s="4" t="s">
        <v>54</v>
      </c>
      <c r="G3" s="4">
        <v>0.09</v>
      </c>
      <c r="H3" s="21" t="s">
        <v>104</v>
      </c>
      <c r="I3" s="9">
        <f>SUM(D3*G3)</f>
        <v>0.18</v>
      </c>
    </row>
    <row r="4" spans="1:9" ht="18" customHeight="1" thickBot="1">
      <c r="A4" s="4" t="s">
        <v>9</v>
      </c>
      <c r="B4" s="4" t="s">
        <v>108</v>
      </c>
      <c r="C4" s="4" t="s">
        <v>30</v>
      </c>
      <c r="D4" s="4">
        <v>2</v>
      </c>
      <c r="E4" s="6" t="s">
        <v>77</v>
      </c>
      <c r="F4" s="4" t="s">
        <v>54</v>
      </c>
      <c r="G4" s="4">
        <v>0.09</v>
      </c>
      <c r="H4" s="21" t="s">
        <v>104</v>
      </c>
      <c r="I4" s="9">
        <f aca="true" t="shared" si="0" ref="I4:I30">SUM(D4*G4)</f>
        <v>0.18</v>
      </c>
    </row>
    <row r="5" spans="1:9" ht="18" customHeight="1" thickBot="1">
      <c r="A5" s="4" t="s">
        <v>10</v>
      </c>
      <c r="B5" s="4" t="s">
        <v>108</v>
      </c>
      <c r="C5" s="4" t="s">
        <v>31</v>
      </c>
      <c r="D5" s="4">
        <v>2</v>
      </c>
      <c r="E5" s="6" t="s">
        <v>74</v>
      </c>
      <c r="F5" s="4" t="s">
        <v>54</v>
      </c>
      <c r="G5" s="4">
        <v>0.21</v>
      </c>
      <c r="H5" s="21" t="s">
        <v>104</v>
      </c>
      <c r="I5" s="9">
        <f t="shared" si="0"/>
        <v>0.42</v>
      </c>
    </row>
    <row r="6" spans="1:9" ht="18" customHeight="1" thickBot="1">
      <c r="A6" s="4" t="s">
        <v>11</v>
      </c>
      <c r="B6" s="4" t="s">
        <v>108</v>
      </c>
      <c r="C6" s="4" t="s">
        <v>31</v>
      </c>
      <c r="D6" s="4">
        <v>2</v>
      </c>
      <c r="E6" s="6" t="s">
        <v>74</v>
      </c>
      <c r="F6" s="4" t="s">
        <v>54</v>
      </c>
      <c r="G6" s="4">
        <v>0.21</v>
      </c>
      <c r="H6" s="21" t="s">
        <v>104</v>
      </c>
      <c r="I6" s="9">
        <f t="shared" si="0"/>
        <v>0.42</v>
      </c>
    </row>
    <row r="7" spans="1:9" ht="18" customHeight="1">
      <c r="A7" s="4" t="s">
        <v>12</v>
      </c>
      <c r="B7" s="4" t="s">
        <v>106</v>
      </c>
      <c r="C7" s="4" t="s">
        <v>34</v>
      </c>
      <c r="D7" s="4">
        <v>2</v>
      </c>
      <c r="E7" s="12" t="s">
        <v>97</v>
      </c>
      <c r="F7" s="4" t="s">
        <v>98</v>
      </c>
      <c r="G7" s="4">
        <v>0.51</v>
      </c>
      <c r="H7" s="2" t="s">
        <v>99</v>
      </c>
      <c r="I7" s="9">
        <f t="shared" si="0"/>
        <v>1.02</v>
      </c>
    </row>
    <row r="8" spans="1:9" ht="18" customHeight="1">
      <c r="A8" s="4" t="s">
        <v>13</v>
      </c>
      <c r="B8" s="4" t="s">
        <v>106</v>
      </c>
      <c r="C8" s="4" t="s">
        <v>34</v>
      </c>
      <c r="D8" s="4">
        <v>2</v>
      </c>
      <c r="E8" s="12" t="s">
        <v>97</v>
      </c>
      <c r="F8" s="4" t="s">
        <v>98</v>
      </c>
      <c r="G8" s="4">
        <v>0.51</v>
      </c>
      <c r="H8" s="2" t="s">
        <v>99</v>
      </c>
      <c r="I8" s="9">
        <f t="shared" si="0"/>
        <v>1.02</v>
      </c>
    </row>
    <row r="9" spans="1:9" ht="18" customHeight="1">
      <c r="A9" s="4" t="s">
        <v>14</v>
      </c>
      <c r="B9" s="4" t="s">
        <v>106</v>
      </c>
      <c r="C9" s="4" t="s">
        <v>34</v>
      </c>
      <c r="D9" s="4">
        <v>2</v>
      </c>
      <c r="E9" s="12" t="s">
        <v>97</v>
      </c>
      <c r="F9" s="4" t="s">
        <v>98</v>
      </c>
      <c r="G9" s="4">
        <v>0.51</v>
      </c>
      <c r="H9" s="2" t="s">
        <v>99</v>
      </c>
      <c r="I9" s="9">
        <f t="shared" si="0"/>
        <v>1.02</v>
      </c>
    </row>
    <row r="10" spans="1:9" ht="18" customHeight="1" thickBot="1">
      <c r="A10" s="4" t="s">
        <v>15</v>
      </c>
      <c r="B10" s="4" t="s">
        <v>106</v>
      </c>
      <c r="C10" s="4" t="s">
        <v>34</v>
      </c>
      <c r="D10" s="4">
        <v>2</v>
      </c>
      <c r="E10" s="12" t="s">
        <v>97</v>
      </c>
      <c r="F10" s="4" t="s">
        <v>98</v>
      </c>
      <c r="G10" s="4">
        <v>0.51</v>
      </c>
      <c r="H10" s="2" t="s">
        <v>99</v>
      </c>
      <c r="I10" s="9">
        <f t="shared" si="0"/>
        <v>1.02</v>
      </c>
    </row>
    <row r="11" spans="1:9" ht="18" customHeight="1" thickBot="1">
      <c r="A11" s="4" t="s">
        <v>16</v>
      </c>
      <c r="B11" s="4" t="s">
        <v>108</v>
      </c>
      <c r="C11" s="4" t="s">
        <v>33</v>
      </c>
      <c r="D11" s="4">
        <v>2</v>
      </c>
      <c r="E11" s="6" t="s">
        <v>72</v>
      </c>
      <c r="F11" s="4" t="s">
        <v>54</v>
      </c>
      <c r="G11" s="4">
        <v>0.09</v>
      </c>
      <c r="H11" s="21" t="s">
        <v>104</v>
      </c>
      <c r="I11" s="9">
        <f t="shared" si="0"/>
        <v>0.18</v>
      </c>
    </row>
    <row r="12" spans="1:9" ht="18" customHeight="1" thickBot="1">
      <c r="A12" s="4" t="s">
        <v>17</v>
      </c>
      <c r="B12" s="4" t="s">
        <v>108</v>
      </c>
      <c r="C12" s="4" t="s">
        <v>38</v>
      </c>
      <c r="D12" s="4">
        <v>2</v>
      </c>
      <c r="E12" s="6" t="s">
        <v>75</v>
      </c>
      <c r="F12" s="4" t="s">
        <v>54</v>
      </c>
      <c r="G12" s="4">
        <v>0.09</v>
      </c>
      <c r="H12" s="21" t="s">
        <v>104</v>
      </c>
      <c r="I12" s="9">
        <f t="shared" si="0"/>
        <v>0.18</v>
      </c>
    </row>
    <row r="13" spans="1:9" ht="18" customHeight="1">
      <c r="A13" s="4" t="s">
        <v>18</v>
      </c>
      <c r="B13" s="4" t="s">
        <v>106</v>
      </c>
      <c r="C13" s="4" t="s">
        <v>37</v>
      </c>
      <c r="D13" s="4">
        <v>2</v>
      </c>
      <c r="E13" s="12" t="s">
        <v>100</v>
      </c>
      <c r="F13" s="4" t="s">
        <v>98</v>
      </c>
      <c r="G13" s="4">
        <v>0.51</v>
      </c>
      <c r="H13" s="2" t="s">
        <v>99</v>
      </c>
      <c r="I13" s="9">
        <f t="shared" si="0"/>
        <v>1.02</v>
      </c>
    </row>
    <row r="14" spans="1:9" ht="18" customHeight="1" thickBot="1">
      <c r="A14" s="4" t="s">
        <v>19</v>
      </c>
      <c r="B14" s="4" t="s">
        <v>106</v>
      </c>
      <c r="C14" s="4" t="s">
        <v>37</v>
      </c>
      <c r="D14" s="4">
        <v>2</v>
      </c>
      <c r="E14" s="12" t="s">
        <v>100</v>
      </c>
      <c r="F14" s="4" t="s">
        <v>98</v>
      </c>
      <c r="G14" s="4">
        <v>0.51</v>
      </c>
      <c r="H14" s="2" t="s">
        <v>99</v>
      </c>
      <c r="I14" s="9">
        <f t="shared" si="0"/>
        <v>1.02</v>
      </c>
    </row>
    <row r="15" spans="1:9" ht="18" customHeight="1" thickBot="1">
      <c r="A15" s="4" t="s">
        <v>20</v>
      </c>
      <c r="B15" s="4" t="s">
        <v>108</v>
      </c>
      <c r="C15" s="4" t="s">
        <v>35</v>
      </c>
      <c r="D15" s="4">
        <v>2</v>
      </c>
      <c r="E15" s="6" t="s">
        <v>76</v>
      </c>
      <c r="F15" s="4" t="s">
        <v>54</v>
      </c>
      <c r="G15" s="4">
        <v>0.19</v>
      </c>
      <c r="H15" s="21" t="s">
        <v>104</v>
      </c>
      <c r="I15" s="9">
        <f t="shared" si="0"/>
        <v>0.38</v>
      </c>
    </row>
    <row r="16" spans="1:9" ht="18" customHeight="1" thickBot="1">
      <c r="A16" s="4" t="s">
        <v>21</v>
      </c>
      <c r="B16" s="4" t="s">
        <v>108</v>
      </c>
      <c r="C16" s="4" t="s">
        <v>35</v>
      </c>
      <c r="D16" s="4">
        <v>2</v>
      </c>
      <c r="E16" s="6" t="s">
        <v>76</v>
      </c>
      <c r="F16" s="4" t="s">
        <v>54</v>
      </c>
      <c r="G16" s="4">
        <v>0.19</v>
      </c>
      <c r="H16" s="21" t="s">
        <v>104</v>
      </c>
      <c r="I16" s="9">
        <f t="shared" si="0"/>
        <v>0.38</v>
      </c>
    </row>
    <row r="17" spans="1:9" ht="18" customHeight="1" thickBot="1">
      <c r="A17" s="4" t="s">
        <v>22</v>
      </c>
      <c r="B17" s="4" t="s">
        <v>108</v>
      </c>
      <c r="C17" s="4" t="s">
        <v>31</v>
      </c>
      <c r="D17" s="4">
        <v>2</v>
      </c>
      <c r="E17" s="6" t="s">
        <v>74</v>
      </c>
      <c r="F17" s="4" t="s">
        <v>54</v>
      </c>
      <c r="G17" s="4">
        <v>0.21</v>
      </c>
      <c r="H17" s="21" t="s">
        <v>104</v>
      </c>
      <c r="I17" s="9">
        <f t="shared" si="0"/>
        <v>0.42</v>
      </c>
    </row>
    <row r="18" spans="1:9" ht="18" customHeight="1" thickBot="1">
      <c r="A18" s="4" t="s">
        <v>23</v>
      </c>
      <c r="B18" s="4" t="s">
        <v>108</v>
      </c>
      <c r="C18" s="4" t="s">
        <v>31</v>
      </c>
      <c r="D18" s="4">
        <v>2</v>
      </c>
      <c r="E18" s="6" t="s">
        <v>74</v>
      </c>
      <c r="F18" s="4" t="s">
        <v>54</v>
      </c>
      <c r="G18" s="4">
        <v>0.21</v>
      </c>
      <c r="H18" s="21" t="s">
        <v>104</v>
      </c>
      <c r="I18" s="9">
        <f t="shared" si="0"/>
        <v>0.42</v>
      </c>
    </row>
    <row r="19" spans="1:9" ht="18" customHeight="1" thickBot="1">
      <c r="A19" s="4" t="s">
        <v>24</v>
      </c>
      <c r="B19" s="4" t="s">
        <v>108</v>
      </c>
      <c r="C19" s="4" t="s">
        <v>33</v>
      </c>
      <c r="D19" s="4">
        <v>2</v>
      </c>
      <c r="E19" s="6" t="s">
        <v>72</v>
      </c>
      <c r="F19" s="4" t="s">
        <v>54</v>
      </c>
      <c r="G19" s="4">
        <v>0.09</v>
      </c>
      <c r="H19" s="21" t="s">
        <v>104</v>
      </c>
      <c r="I19" s="9">
        <f t="shared" si="0"/>
        <v>0.18</v>
      </c>
    </row>
    <row r="20" spans="1:9" ht="18" customHeight="1" thickBot="1">
      <c r="A20" s="4" t="s">
        <v>25</v>
      </c>
      <c r="B20" s="4" t="s">
        <v>108</v>
      </c>
      <c r="C20" s="4" t="s">
        <v>33</v>
      </c>
      <c r="D20" s="4">
        <v>2</v>
      </c>
      <c r="E20" s="6" t="s">
        <v>72</v>
      </c>
      <c r="F20" s="4" t="s">
        <v>54</v>
      </c>
      <c r="G20" s="4">
        <v>0.09</v>
      </c>
      <c r="H20" s="21" t="s">
        <v>104</v>
      </c>
      <c r="I20" s="9">
        <f t="shared" si="0"/>
        <v>0.18</v>
      </c>
    </row>
    <row r="21" spans="1:9" ht="18" customHeight="1" thickBot="1">
      <c r="A21" s="4" t="s">
        <v>26</v>
      </c>
      <c r="B21" s="4" t="s">
        <v>108</v>
      </c>
      <c r="C21" s="4" t="s">
        <v>36</v>
      </c>
      <c r="D21" s="4">
        <v>2</v>
      </c>
      <c r="E21" s="6" t="s">
        <v>78</v>
      </c>
      <c r="F21" s="4" t="s">
        <v>54</v>
      </c>
      <c r="G21" s="4">
        <v>0.09</v>
      </c>
      <c r="H21" s="21" t="s">
        <v>104</v>
      </c>
      <c r="I21" s="9">
        <f t="shared" si="0"/>
        <v>0.18</v>
      </c>
    </row>
    <row r="22" spans="1:9" ht="18" customHeight="1" thickBot="1">
      <c r="A22" s="4" t="s">
        <v>27</v>
      </c>
      <c r="B22" s="4" t="s">
        <v>108</v>
      </c>
      <c r="C22" s="4" t="s">
        <v>36</v>
      </c>
      <c r="D22" s="4">
        <v>2</v>
      </c>
      <c r="E22" s="6" t="s">
        <v>78</v>
      </c>
      <c r="F22" s="4" t="s">
        <v>54</v>
      </c>
      <c r="G22" s="4">
        <v>0.09</v>
      </c>
      <c r="H22" s="21" t="s">
        <v>104</v>
      </c>
      <c r="I22" s="9">
        <f t="shared" si="0"/>
        <v>0.18</v>
      </c>
    </row>
    <row r="23" spans="1:9" ht="18" customHeight="1" thickBot="1">
      <c r="A23" s="4" t="s">
        <v>28</v>
      </c>
      <c r="B23" s="4" t="s">
        <v>108</v>
      </c>
      <c r="C23" s="4" t="s">
        <v>32</v>
      </c>
      <c r="D23" s="4">
        <v>2</v>
      </c>
      <c r="E23" s="6" t="s">
        <v>71</v>
      </c>
      <c r="F23" s="4" t="s">
        <v>54</v>
      </c>
      <c r="G23" s="4">
        <v>0.09</v>
      </c>
      <c r="H23" s="21" t="s">
        <v>104</v>
      </c>
      <c r="I23" s="9">
        <f t="shared" si="0"/>
        <v>0.18</v>
      </c>
    </row>
    <row r="24" spans="1:9" ht="18" customHeight="1" thickBot="1">
      <c r="A24" s="4" t="s">
        <v>29</v>
      </c>
      <c r="B24" s="4" t="s">
        <v>108</v>
      </c>
      <c r="C24" s="4" t="s">
        <v>32</v>
      </c>
      <c r="D24" s="4">
        <v>2</v>
      </c>
      <c r="E24" s="6" t="s">
        <v>71</v>
      </c>
      <c r="F24" s="4" t="s">
        <v>54</v>
      </c>
      <c r="G24" s="4">
        <v>0.09</v>
      </c>
      <c r="H24" s="21" t="s">
        <v>104</v>
      </c>
      <c r="I24" s="9">
        <f t="shared" si="0"/>
        <v>0.18</v>
      </c>
    </row>
    <row r="25" spans="1:9" ht="18" customHeight="1" thickBot="1">
      <c r="A25" s="4"/>
      <c r="B25" s="4"/>
      <c r="C25" s="4"/>
      <c r="D25" s="4"/>
      <c r="E25" s="4"/>
      <c r="F25" s="4"/>
      <c r="G25" s="4"/>
      <c r="H25" s="5"/>
      <c r="I25" s="9">
        <f t="shared" si="0"/>
        <v>0</v>
      </c>
    </row>
    <row r="26" spans="1:9" ht="18" customHeight="1" thickBot="1">
      <c r="A26" s="4" t="s">
        <v>41</v>
      </c>
      <c r="B26" s="4" t="s">
        <v>43</v>
      </c>
      <c r="C26" s="4" t="s">
        <v>48</v>
      </c>
      <c r="D26" s="4">
        <v>2</v>
      </c>
      <c r="E26" s="6" t="s">
        <v>102</v>
      </c>
      <c r="F26" s="4" t="s">
        <v>54</v>
      </c>
      <c r="G26" s="4">
        <v>2.2</v>
      </c>
      <c r="H26" s="20" t="s">
        <v>103</v>
      </c>
      <c r="I26" s="9">
        <f t="shared" si="0"/>
        <v>4.4</v>
      </c>
    </row>
    <row r="27" spans="1:9" ht="18" customHeight="1" thickBot="1">
      <c r="A27" s="4" t="s">
        <v>42</v>
      </c>
      <c r="B27" s="4" t="s">
        <v>43</v>
      </c>
      <c r="C27" s="4" t="s">
        <v>48</v>
      </c>
      <c r="D27" s="4">
        <v>2</v>
      </c>
      <c r="E27" s="6" t="s">
        <v>102</v>
      </c>
      <c r="F27" s="4" t="s">
        <v>54</v>
      </c>
      <c r="G27" s="4">
        <v>2.2</v>
      </c>
      <c r="H27" s="20" t="s">
        <v>103</v>
      </c>
      <c r="I27" s="9">
        <f t="shared" si="0"/>
        <v>4.4</v>
      </c>
    </row>
    <row r="28" spans="1:9" ht="18" customHeight="1" thickBot="1">
      <c r="A28" s="4"/>
      <c r="B28" s="4"/>
      <c r="C28" s="4"/>
      <c r="D28" s="4"/>
      <c r="E28" s="4"/>
      <c r="F28" s="4"/>
      <c r="G28" s="4"/>
      <c r="H28" s="5"/>
      <c r="I28" s="9">
        <f t="shared" si="0"/>
        <v>0</v>
      </c>
    </row>
    <row r="29" spans="1:9" ht="18" customHeight="1" thickBot="1">
      <c r="A29" s="4" t="s">
        <v>44</v>
      </c>
      <c r="B29" s="4" t="s">
        <v>46</v>
      </c>
      <c r="C29" s="4" t="s">
        <v>47</v>
      </c>
      <c r="D29" s="4">
        <v>2</v>
      </c>
      <c r="E29" s="6" t="s">
        <v>81</v>
      </c>
      <c r="F29" s="4" t="s">
        <v>54</v>
      </c>
      <c r="G29" s="4">
        <v>0.69</v>
      </c>
      <c r="H29" s="5" t="s">
        <v>82</v>
      </c>
      <c r="I29" s="9">
        <f t="shared" si="0"/>
        <v>1.38</v>
      </c>
    </row>
    <row r="30" spans="1:9" ht="18" customHeight="1" thickBot="1">
      <c r="A30" s="4" t="s">
        <v>45</v>
      </c>
      <c r="B30" s="4" t="s">
        <v>46</v>
      </c>
      <c r="C30" s="4" t="s">
        <v>47</v>
      </c>
      <c r="D30" s="4">
        <v>2</v>
      </c>
      <c r="E30" s="6" t="s">
        <v>81</v>
      </c>
      <c r="F30" s="4" t="s">
        <v>54</v>
      </c>
      <c r="G30" s="4">
        <v>0.69</v>
      </c>
      <c r="H30" s="5" t="s">
        <v>82</v>
      </c>
      <c r="I30" s="9">
        <f t="shared" si="0"/>
        <v>1.38</v>
      </c>
    </row>
    <row r="31" spans="1:9" ht="18" customHeight="1">
      <c r="A31" s="4"/>
      <c r="B31" s="4"/>
      <c r="C31" s="4"/>
      <c r="D31" s="4"/>
      <c r="E31" s="10"/>
      <c r="F31" s="4"/>
      <c r="G31" s="4"/>
      <c r="H31" s="11"/>
      <c r="I31" s="9"/>
    </row>
    <row r="32" spans="1:9" ht="18" customHeight="1">
      <c r="A32" s="4"/>
      <c r="B32" s="4"/>
      <c r="C32" s="4"/>
      <c r="D32" s="4"/>
      <c r="E32" s="4"/>
      <c r="F32" s="4"/>
      <c r="G32" s="4"/>
      <c r="H32" s="5"/>
      <c r="I32" s="9">
        <f>SUM(I3:I30)</f>
        <v>21.919999999999995</v>
      </c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ht="18" customHeight="1"/>
    <row r="36" ht="18" customHeight="1"/>
  </sheetData>
  <mergeCells count="1">
    <mergeCell ref="A1:I1"/>
  </mergeCells>
  <hyperlinks>
    <hyperlink ref="E23" r:id="rId1" tooltip="Click to view additional information on this product." display="http://www.mouser.com/Search/ProductDetail.aspx?qs=UnBokwpwLz%252b1Jc1aDH5crw%3d%3d"/>
    <hyperlink ref="E24" r:id="rId2" tooltip="Click to view additional information on this product." display="http://www.mouser.com/Search/ProductDetail.aspx?qs=UnBokwpwLz%252b1Jc1aDH5crw%3d%3d"/>
    <hyperlink ref="E20" r:id="rId3" tooltip="Click to view additional information on this product." display="http://www.mouser.com/Search/ProductDetail.aspx?qs=vEZPefDgUPkcBU7jWJvieQ%3d%3d"/>
    <hyperlink ref="E19" r:id="rId4" tooltip="Click to view additional information on this product." display="http://www.mouser.com/Search/ProductDetail.aspx?qs=vEZPefDgUPkcBU7jWJvieQ%3d%3d"/>
    <hyperlink ref="E11" r:id="rId5" tooltip="Click to view additional information on this product." display="http://www.mouser.com/Search/ProductDetail.aspx?qs=vEZPefDgUPkcBU7jWJvieQ%3d%3d"/>
    <hyperlink ref="E17" r:id="rId6" tooltip="Click to view additional information on this product." display="http://www.mouser.com/Search/ProductDetail.aspx?qs=18bRiP0yrOA3BVdlDodCRA%3d%3d"/>
    <hyperlink ref="E18" r:id="rId7" tooltip="Click to view additional information on this product." display="http://www.mouser.com/Search/ProductDetail.aspx?qs=18bRiP0yrOA3BVdlDodCRA%3d%3d"/>
    <hyperlink ref="E6" r:id="rId8" tooltip="Click to view additional information on this product." display="http://www.mouser.com/Search/ProductDetail.aspx?qs=18bRiP0yrOA3BVdlDodCRA%3d%3d"/>
    <hyperlink ref="E5" r:id="rId9" tooltip="Click to view additional information on this product." display="http://www.mouser.com/Search/ProductDetail.aspx?qs=18bRiP0yrOA3BVdlDodCRA%3d%3d"/>
    <hyperlink ref="E12" r:id="rId10" tooltip="Click to view additional information on this product." display="http://www.mouser.com/Search/ProductDetail.aspx?qs=FOWejjlMrCsquA0EmAoYCg%3d%3d"/>
    <hyperlink ref="E3" r:id="rId11" tooltip="Click to view additional information on this product." display="http://www.mouser.com/Search/ProductDetail.aspx?qs=6qITVgVHXN17F7zncDqx9g%3d%3d"/>
    <hyperlink ref="E4" r:id="rId12" tooltip="Click to view additional information on this product." display="http://www.mouser.com/Search/ProductDetail.aspx?qs=6qITVgVHXN17F7zncDqx9g%3d%3d"/>
    <hyperlink ref="E21" r:id="rId13" tooltip="Click to view additional information on this product." display="http://www.mouser.com/Search/ProductDetail.aspx?qs=3C7rCkbjS4S4eabig9h29w%3d%3d"/>
    <hyperlink ref="E22" r:id="rId14" tooltip="Click to view additional information on this product." display="http://www.mouser.com/Search/ProductDetail.aspx?qs=3C7rCkbjS4S4eabig9h29w%3d%3d"/>
    <hyperlink ref="E29" r:id="rId15" tooltip="Click to view additional information on this product." display="http://www.mouser.com/Search/ProductDetail.aspx?qs=0ZUpllj3bsbq7x6s0fKTQA%3d%3d"/>
    <hyperlink ref="E30" r:id="rId16" tooltip="Click to view additional information on this product." display="http://www.mouser.com/Search/ProductDetail.aspx?qs=0ZUpllj3bsbq7x6s0fKTQA%3d%3d"/>
    <hyperlink ref="E7" r:id="rId17" display="http://search.digikey.com/scripts/DkSearch/dksus.dll?Detail?name=P100W-3BK-ND"/>
    <hyperlink ref="E8" r:id="rId18" display="http://search.digikey.com/scripts/DkSearch/dksus.dll?Detail?name=P100W-3BK-ND"/>
    <hyperlink ref="E9" r:id="rId19" display="http://search.digikey.com/scripts/DkSearch/dksus.dll?Detail?name=P100W-3BK-ND"/>
    <hyperlink ref="E10" r:id="rId20" display="http://search.digikey.com/scripts/DkSearch/dksus.dll?Detail?name=P100W-3BK-ND"/>
    <hyperlink ref="E16" r:id="rId21" tooltip="Click to view additional information on this product." display="http://www.mouser.com/Search/ProductDetail.aspx?qs=dKCgqfkbNbYKA7dQ%252bhEAHg%3d%3d"/>
    <hyperlink ref="E15" r:id="rId22" tooltip="Click to view additional information on this product." display="http://www.mouser.com/Search/ProductDetail.aspx?qs=dKCgqfkbNbYKA7dQ%252bhEAHg%3d%3d"/>
    <hyperlink ref="E13" r:id="rId23" display="http://search.digikey.com/scripts/DkSearch/dksus.dll?Detail?name=P0.47W-3BK-ND"/>
    <hyperlink ref="E14" r:id="rId24" display="http://search.digikey.com/scripts/DkSearch/dksus.dll?Detail?name=P0.47W-3BK-ND"/>
    <hyperlink ref="E26" r:id="rId25" tooltip="Click to view additional information on this product." display="http://mouser.com/Search/ProductDetail.aspx?qs=zl1BDXJPZVrTnesl5BcuCQ%3d%3d"/>
    <hyperlink ref="E27" r:id="rId26" tooltip="Click to view additional information on this product." display="http://mouser.com/Search/ProductDetail.aspx?qs=zl1BDXJPZVrTnesl5BcuCQ%3d%3d"/>
    <hyperlink ref="H26" r:id="rId27" display="http://mouser.com/bourns"/>
    <hyperlink ref="H27" r:id="rId28" display="http://mouser.com/bourns"/>
    <hyperlink ref="H3" r:id="rId29" display="Vishay/Dale"/>
    <hyperlink ref="H4" r:id="rId30" display="Vishay/Dale"/>
    <hyperlink ref="H5" r:id="rId31" display="Vishay/Dale"/>
    <hyperlink ref="H6" r:id="rId32" display="Vishay/Dale"/>
    <hyperlink ref="H11" r:id="rId33" display="Vishay/Dale"/>
    <hyperlink ref="H12" r:id="rId34" display="Vishay/Dale"/>
    <hyperlink ref="H15" r:id="rId35" display="Vishay/Dale"/>
    <hyperlink ref="H16" r:id="rId36" display="Vishay/Dale"/>
    <hyperlink ref="H17" r:id="rId37" display="Vishay/Dale"/>
    <hyperlink ref="H18" r:id="rId38" display="Vishay/Dale"/>
    <hyperlink ref="H19" r:id="rId39" display="Vishay/Dale"/>
    <hyperlink ref="H20" r:id="rId40" display="Vishay/Dale"/>
    <hyperlink ref="H21" r:id="rId41" display="Vishay/Dale"/>
    <hyperlink ref="H22" r:id="rId42" display="Vishay/Dale"/>
    <hyperlink ref="H23" r:id="rId43" display="Vishay/Dale"/>
    <hyperlink ref="H24" r:id="rId44" display="Vishay/Dale"/>
  </hyperlinks>
  <printOptions/>
  <pageMargins left="0.25" right="0.25" top="0.25" bottom="0.25" header="0.25" footer="0.25"/>
  <pageSetup horizontalDpi="600" verticalDpi="600"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4.7109375" style="0" customWidth="1"/>
    <col min="2" max="2" width="18.57421875" style="0" customWidth="1"/>
    <col min="3" max="3" width="14.7109375" style="0" customWidth="1"/>
    <col min="4" max="4" width="7.00390625" style="0" customWidth="1"/>
    <col min="5" max="8" width="14.7109375" style="0" customWidth="1"/>
    <col min="9" max="9" width="14.7109375" style="8" customWidth="1"/>
  </cols>
  <sheetData>
    <row r="1" spans="1:9" ht="19.5" customHeight="1">
      <c r="A1" s="23" t="s">
        <v>96</v>
      </c>
      <c r="B1" s="23"/>
      <c r="C1" s="23"/>
      <c r="D1" s="23"/>
      <c r="E1" s="23"/>
      <c r="F1" s="23"/>
      <c r="G1" s="23"/>
      <c r="H1" s="23"/>
      <c r="I1" s="23"/>
    </row>
    <row r="2" spans="1:9" ht="18" customHeight="1">
      <c r="A2" s="2" t="s">
        <v>0</v>
      </c>
      <c r="B2" s="2" t="s">
        <v>5</v>
      </c>
      <c r="C2" s="2" t="s">
        <v>1</v>
      </c>
      <c r="D2" s="2" t="s">
        <v>39</v>
      </c>
      <c r="E2" s="2" t="s">
        <v>3</v>
      </c>
      <c r="F2" s="2" t="s">
        <v>2</v>
      </c>
      <c r="G2" s="2" t="s">
        <v>4</v>
      </c>
      <c r="H2" s="2" t="s">
        <v>40</v>
      </c>
      <c r="I2" s="7"/>
    </row>
    <row r="3" spans="1:9" ht="18" customHeight="1">
      <c r="A3" s="2" t="s">
        <v>49</v>
      </c>
      <c r="B3" s="2"/>
      <c r="C3" s="2" t="s">
        <v>109</v>
      </c>
      <c r="D3" s="2">
        <v>2</v>
      </c>
      <c r="E3" s="2" t="s">
        <v>109</v>
      </c>
      <c r="F3" s="2" t="s">
        <v>73</v>
      </c>
      <c r="G3" s="2">
        <v>0.6</v>
      </c>
      <c r="H3" s="2" t="s">
        <v>87</v>
      </c>
      <c r="I3" s="7">
        <f>SUM(D3*G3)</f>
        <v>1.2</v>
      </c>
    </row>
    <row r="4" spans="1:9" ht="18" customHeight="1" thickBot="1">
      <c r="A4" s="2" t="s">
        <v>50</v>
      </c>
      <c r="B4" s="2"/>
      <c r="C4" s="2" t="s">
        <v>51</v>
      </c>
      <c r="D4" s="2">
        <v>2</v>
      </c>
      <c r="E4" s="2" t="s">
        <v>51</v>
      </c>
      <c r="F4" s="2" t="s">
        <v>73</v>
      </c>
      <c r="G4" s="2">
        <v>0.6</v>
      </c>
      <c r="H4" s="2" t="s">
        <v>87</v>
      </c>
      <c r="I4" s="7">
        <f aca="true" t="shared" si="0" ref="I4:I30">SUM(D4*G4)</f>
        <v>1.2</v>
      </c>
    </row>
    <row r="5" spans="1:9" ht="18" customHeight="1" thickBot="1">
      <c r="A5" s="2" t="s">
        <v>52</v>
      </c>
      <c r="B5" s="2"/>
      <c r="C5" s="2" t="s">
        <v>56</v>
      </c>
      <c r="D5" s="2">
        <v>2</v>
      </c>
      <c r="E5" s="6" t="s">
        <v>58</v>
      </c>
      <c r="F5" s="2" t="s">
        <v>54</v>
      </c>
      <c r="G5" s="2">
        <v>1.74</v>
      </c>
      <c r="H5" s="2" t="s">
        <v>88</v>
      </c>
      <c r="I5" s="7">
        <f t="shared" si="0"/>
        <v>3.48</v>
      </c>
    </row>
    <row r="6" spans="1:9" ht="18" customHeight="1" thickBot="1">
      <c r="A6" s="2" t="s">
        <v>53</v>
      </c>
      <c r="B6" s="2"/>
      <c r="C6" s="2" t="s">
        <v>55</v>
      </c>
      <c r="D6" s="2">
        <v>2</v>
      </c>
      <c r="E6" s="6" t="s">
        <v>57</v>
      </c>
      <c r="F6" s="2" t="s">
        <v>54</v>
      </c>
      <c r="G6" s="2">
        <v>1.44</v>
      </c>
      <c r="H6" s="2" t="s">
        <v>88</v>
      </c>
      <c r="I6" s="7">
        <f t="shared" si="0"/>
        <v>2.88</v>
      </c>
    </row>
    <row r="7" spans="1:9" ht="18" customHeight="1" thickBot="1">
      <c r="A7" s="2" t="s">
        <v>79</v>
      </c>
      <c r="B7" s="2"/>
      <c r="C7" s="2" t="s">
        <v>84</v>
      </c>
      <c r="D7" s="2">
        <v>2</v>
      </c>
      <c r="E7" s="6" t="s">
        <v>86</v>
      </c>
      <c r="F7" s="2" t="s">
        <v>54</v>
      </c>
      <c r="G7" s="2">
        <v>0.81</v>
      </c>
      <c r="H7" s="2" t="s">
        <v>89</v>
      </c>
      <c r="I7" s="7">
        <f t="shared" si="0"/>
        <v>1.62</v>
      </c>
    </row>
    <row r="8" spans="1:9" ht="18" customHeight="1" thickBot="1">
      <c r="A8" s="2" t="s">
        <v>80</v>
      </c>
      <c r="B8" s="2"/>
      <c r="C8" s="2" t="s">
        <v>83</v>
      </c>
      <c r="D8" s="2">
        <v>2</v>
      </c>
      <c r="E8" s="6" t="s">
        <v>85</v>
      </c>
      <c r="F8" s="2" t="s">
        <v>54</v>
      </c>
      <c r="G8" s="2">
        <v>0.81</v>
      </c>
      <c r="H8" s="2" t="s">
        <v>89</v>
      </c>
      <c r="I8" s="7">
        <f t="shared" si="0"/>
        <v>1.62</v>
      </c>
    </row>
    <row r="9" spans="1:9" ht="18" customHeight="1" thickBot="1">
      <c r="A9" s="2"/>
      <c r="B9" s="2"/>
      <c r="C9" s="2"/>
      <c r="D9" s="2"/>
      <c r="E9" s="2"/>
      <c r="F9" s="2"/>
      <c r="G9" s="2"/>
      <c r="H9" s="2"/>
      <c r="I9" s="7">
        <f t="shared" si="0"/>
        <v>0</v>
      </c>
    </row>
    <row r="10" spans="1:9" ht="18" customHeight="1" thickBot="1">
      <c r="A10" s="2"/>
      <c r="B10" s="22" t="s">
        <v>112</v>
      </c>
      <c r="C10" s="2"/>
      <c r="D10" s="2">
        <v>1</v>
      </c>
      <c r="E10" s="6" t="s">
        <v>110</v>
      </c>
      <c r="F10" s="2" t="s">
        <v>54</v>
      </c>
      <c r="G10" s="2">
        <v>10.3</v>
      </c>
      <c r="H10" s="20" t="s">
        <v>111</v>
      </c>
      <c r="I10" s="7">
        <f t="shared" si="0"/>
        <v>10.3</v>
      </c>
    </row>
    <row r="11" spans="1:9" ht="18" customHeight="1">
      <c r="A11" s="2"/>
      <c r="B11" s="2"/>
      <c r="C11" s="2"/>
      <c r="D11" s="2"/>
      <c r="E11" s="2"/>
      <c r="F11" s="2"/>
      <c r="G11" s="2"/>
      <c r="H11" s="2"/>
      <c r="I11" s="7">
        <f t="shared" si="0"/>
        <v>0</v>
      </c>
    </row>
    <row r="12" spans="1:9" ht="18" customHeight="1">
      <c r="A12" s="2"/>
      <c r="B12" s="2"/>
      <c r="C12" s="2"/>
      <c r="D12" s="2"/>
      <c r="E12" s="2"/>
      <c r="F12" s="2"/>
      <c r="G12" s="2"/>
      <c r="H12" s="2"/>
      <c r="I12" s="7">
        <f t="shared" si="0"/>
        <v>0</v>
      </c>
    </row>
    <row r="13" spans="1:9" ht="18" customHeight="1">
      <c r="A13" s="2"/>
      <c r="B13" s="2"/>
      <c r="C13" s="2"/>
      <c r="D13" s="2"/>
      <c r="E13" s="2"/>
      <c r="F13" s="2"/>
      <c r="G13" s="2"/>
      <c r="H13" s="2"/>
      <c r="I13" s="7">
        <f t="shared" si="0"/>
        <v>0</v>
      </c>
    </row>
    <row r="14" spans="1:9" ht="18" customHeight="1">
      <c r="A14" s="2"/>
      <c r="B14" s="2"/>
      <c r="C14" s="2"/>
      <c r="D14" s="2"/>
      <c r="E14" s="2"/>
      <c r="F14" s="2"/>
      <c r="G14" s="2"/>
      <c r="H14" s="2"/>
      <c r="I14" s="7">
        <f t="shared" si="0"/>
        <v>0</v>
      </c>
    </row>
    <row r="15" spans="1:9" ht="18" customHeight="1">
      <c r="A15" s="2"/>
      <c r="B15" s="2"/>
      <c r="C15" s="2"/>
      <c r="D15" s="2"/>
      <c r="E15" s="2"/>
      <c r="F15" s="2"/>
      <c r="G15" s="2"/>
      <c r="H15" s="2"/>
      <c r="I15" s="7">
        <f t="shared" si="0"/>
        <v>0</v>
      </c>
    </row>
    <row r="16" spans="1:9" ht="18" customHeight="1">
      <c r="A16" s="2"/>
      <c r="B16" s="2"/>
      <c r="C16" s="2"/>
      <c r="D16" s="2"/>
      <c r="E16" s="2"/>
      <c r="F16" s="2"/>
      <c r="G16" s="2"/>
      <c r="H16" s="2"/>
      <c r="I16" s="7">
        <f t="shared" si="0"/>
        <v>0</v>
      </c>
    </row>
    <row r="17" spans="1:9" ht="18" customHeight="1">
      <c r="A17" s="2"/>
      <c r="B17" s="2"/>
      <c r="C17" s="2"/>
      <c r="D17" s="2"/>
      <c r="E17" s="2"/>
      <c r="F17" s="2"/>
      <c r="G17" s="2"/>
      <c r="H17" s="2"/>
      <c r="I17" s="7">
        <f t="shared" si="0"/>
        <v>0</v>
      </c>
    </row>
    <row r="18" spans="1:9" ht="18" customHeight="1">
      <c r="A18" s="2"/>
      <c r="B18" s="2"/>
      <c r="C18" s="2"/>
      <c r="D18" s="2"/>
      <c r="E18" s="2"/>
      <c r="F18" s="2"/>
      <c r="G18" s="2"/>
      <c r="H18" s="2"/>
      <c r="I18" s="7">
        <f t="shared" si="0"/>
        <v>0</v>
      </c>
    </row>
    <row r="19" spans="1:9" ht="18" customHeight="1">
      <c r="A19" s="2"/>
      <c r="B19" s="2"/>
      <c r="C19" s="2"/>
      <c r="D19" s="2"/>
      <c r="E19" s="2"/>
      <c r="F19" s="2"/>
      <c r="G19" s="2"/>
      <c r="H19" s="2"/>
      <c r="I19" s="7">
        <f t="shared" si="0"/>
        <v>0</v>
      </c>
    </row>
    <row r="20" spans="1:9" ht="18" customHeight="1">
      <c r="A20" s="2"/>
      <c r="B20" s="2"/>
      <c r="C20" s="2"/>
      <c r="D20" s="2"/>
      <c r="E20" s="2"/>
      <c r="F20" s="2"/>
      <c r="G20" s="2"/>
      <c r="H20" s="2"/>
      <c r="I20" s="7">
        <f t="shared" si="0"/>
        <v>0</v>
      </c>
    </row>
    <row r="21" spans="1:9" ht="18" customHeight="1">
      <c r="A21" s="2"/>
      <c r="B21" s="2"/>
      <c r="C21" s="2"/>
      <c r="D21" s="2"/>
      <c r="E21" s="2"/>
      <c r="F21" s="2"/>
      <c r="G21" s="2"/>
      <c r="H21" s="2"/>
      <c r="I21" s="7">
        <f t="shared" si="0"/>
        <v>0</v>
      </c>
    </row>
    <row r="22" spans="1:9" ht="18" customHeight="1">
      <c r="A22" s="2"/>
      <c r="B22" s="2"/>
      <c r="C22" s="2"/>
      <c r="D22" s="2"/>
      <c r="E22" s="2"/>
      <c r="F22" s="2"/>
      <c r="G22" s="2"/>
      <c r="H22" s="2"/>
      <c r="I22" s="7">
        <f t="shared" si="0"/>
        <v>0</v>
      </c>
    </row>
    <row r="23" spans="1:9" ht="18" customHeight="1">
      <c r="A23" s="2"/>
      <c r="B23" s="2"/>
      <c r="C23" s="2"/>
      <c r="D23" s="2"/>
      <c r="E23" s="2"/>
      <c r="F23" s="2"/>
      <c r="G23" s="2"/>
      <c r="H23" s="2"/>
      <c r="I23" s="7">
        <f t="shared" si="0"/>
        <v>0</v>
      </c>
    </row>
    <row r="24" spans="1:9" ht="18" customHeight="1">
      <c r="A24" s="2"/>
      <c r="B24" s="2"/>
      <c r="C24" s="2"/>
      <c r="D24" s="2"/>
      <c r="E24" s="2"/>
      <c r="F24" s="2"/>
      <c r="G24" s="2"/>
      <c r="H24" s="2"/>
      <c r="I24" s="7">
        <f t="shared" si="0"/>
        <v>0</v>
      </c>
    </row>
    <row r="25" spans="1:9" ht="18" customHeight="1">
      <c r="A25" s="2"/>
      <c r="B25" s="2"/>
      <c r="C25" s="2"/>
      <c r="D25" s="2"/>
      <c r="E25" s="2"/>
      <c r="F25" s="2"/>
      <c r="G25" s="2"/>
      <c r="H25" s="2"/>
      <c r="I25" s="7">
        <f t="shared" si="0"/>
        <v>0</v>
      </c>
    </row>
    <row r="26" spans="1:9" ht="18" customHeight="1">
      <c r="A26" s="2"/>
      <c r="B26" s="2"/>
      <c r="C26" s="2"/>
      <c r="D26" s="2"/>
      <c r="E26" s="2"/>
      <c r="F26" s="2"/>
      <c r="G26" s="2"/>
      <c r="H26" s="2"/>
      <c r="I26" s="7">
        <f t="shared" si="0"/>
        <v>0</v>
      </c>
    </row>
    <row r="27" spans="1:9" ht="18" customHeight="1">
      <c r="A27" s="2"/>
      <c r="B27" s="2"/>
      <c r="C27" s="2"/>
      <c r="D27" s="2"/>
      <c r="E27" s="2"/>
      <c r="F27" s="2"/>
      <c r="G27" s="2"/>
      <c r="H27" s="2"/>
      <c r="I27" s="7">
        <f t="shared" si="0"/>
        <v>0</v>
      </c>
    </row>
    <row r="28" spans="1:9" ht="18" customHeight="1">
      <c r="A28" s="2"/>
      <c r="B28" s="2"/>
      <c r="C28" s="2"/>
      <c r="D28" s="2"/>
      <c r="E28" s="2"/>
      <c r="F28" s="2"/>
      <c r="G28" s="2"/>
      <c r="H28" s="2"/>
      <c r="I28" s="7">
        <f t="shared" si="0"/>
        <v>0</v>
      </c>
    </row>
    <row r="29" spans="1:9" ht="18" customHeight="1">
      <c r="A29" s="2"/>
      <c r="B29" s="2"/>
      <c r="C29" s="2"/>
      <c r="D29" s="2"/>
      <c r="E29" s="2"/>
      <c r="F29" s="2"/>
      <c r="G29" s="2"/>
      <c r="H29" s="2"/>
      <c r="I29" s="7">
        <f t="shared" si="0"/>
        <v>0</v>
      </c>
    </row>
    <row r="30" spans="1:9" ht="18" customHeight="1">
      <c r="A30" s="2"/>
      <c r="B30" s="2"/>
      <c r="C30" s="2"/>
      <c r="D30" s="2"/>
      <c r="E30" s="2"/>
      <c r="F30" s="2"/>
      <c r="G30" s="2"/>
      <c r="H30" s="3"/>
      <c r="I30" s="7">
        <f t="shared" si="0"/>
        <v>0</v>
      </c>
    </row>
    <row r="31" spans="1:9" ht="18" customHeight="1">
      <c r="A31" s="2"/>
      <c r="B31" s="2"/>
      <c r="C31" s="2"/>
      <c r="D31" s="2"/>
      <c r="E31" s="2"/>
      <c r="F31" s="2"/>
      <c r="G31" s="2"/>
      <c r="H31" s="3"/>
      <c r="I31" s="7"/>
    </row>
    <row r="32" spans="1:9" ht="18" customHeight="1">
      <c r="A32" s="2"/>
      <c r="B32" s="2"/>
      <c r="C32" s="2"/>
      <c r="D32" s="2"/>
      <c r="E32" s="2"/>
      <c r="F32" s="2"/>
      <c r="G32" s="2"/>
      <c r="H32" s="3"/>
      <c r="I32" s="7">
        <f>SUM(I3:I31)</f>
        <v>22.3</v>
      </c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ht="18" customHeight="1"/>
    <row r="36" ht="18" customHeight="1"/>
  </sheetData>
  <mergeCells count="1">
    <mergeCell ref="A1:I1"/>
  </mergeCells>
  <hyperlinks>
    <hyperlink ref="E8" r:id="rId1" tooltip="Click to view additional information on this product." display="http://www.mouser.com/Search/ProductDetail.aspx?qs=Ly%2fNF0nuwQ8EMa%2fvnJ2h9w%3d%3d"/>
    <hyperlink ref="E7" r:id="rId2" tooltip="Click to view additional information on this product." display="http://www.mouser.com/Search/ProductDetail.aspx?qs=YwPsRIUVAOeXPLQZg5120g%3d%3d"/>
    <hyperlink ref="E6" r:id="rId3" tooltip="Click to view additional information on this product." display="http://www.mouser.com/Search/ProductDetail.aspx?qs=mdiO5HdF0Ki%2fZ6HbcgJS8A%3d%3d"/>
    <hyperlink ref="E5" r:id="rId4" tooltip="Click to view additional information on this product." display="http://www.mouser.com/Search/ProductDetail.aspx?qs=38EqnX883HANKVB99retHQ%3d%3d"/>
    <hyperlink ref="E10" r:id="rId5" tooltip="Click to view additional information on this product." display="http://mouser.com/Search/ProductDetail.aspx?qs=34tG%252bOjeWOvJ8n9UyzhCXg%3d%3d"/>
    <hyperlink ref="H10" r:id="rId6" display="http://mouser.com/aavid"/>
  </hyperlinks>
  <printOptions/>
  <pageMargins left="0.25" right="0.25" top="0.25" bottom="0.25" header="0.25" footer="0.25"/>
  <pageSetup horizontalDpi="600" verticalDpi="600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5" sqref="C5"/>
    </sheetView>
  </sheetViews>
  <sheetFormatPr defaultColWidth="9.140625" defaultRowHeight="12.75"/>
  <cols>
    <col min="1" max="1" width="14.7109375" style="0" customWidth="1"/>
    <col min="2" max="2" width="18.57421875" style="0" customWidth="1"/>
    <col min="3" max="3" width="14.7109375" style="0" customWidth="1"/>
    <col min="4" max="4" width="7.140625" style="0" customWidth="1"/>
    <col min="5" max="8" width="14.7109375" style="0" customWidth="1"/>
    <col min="9" max="9" width="14.7109375" style="8" customWidth="1"/>
  </cols>
  <sheetData>
    <row r="1" spans="1:9" ht="19.5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</row>
    <row r="2" spans="1:9" ht="18" customHeight="1">
      <c r="A2" s="2" t="s">
        <v>0</v>
      </c>
      <c r="B2" s="2" t="s">
        <v>5</v>
      </c>
      <c r="C2" s="2" t="s">
        <v>1</v>
      </c>
      <c r="D2" s="2" t="s">
        <v>39</v>
      </c>
      <c r="E2" s="2" t="s">
        <v>3</v>
      </c>
      <c r="F2" s="2" t="s">
        <v>2</v>
      </c>
      <c r="G2" s="2" t="s">
        <v>4</v>
      </c>
      <c r="H2" s="2" t="s">
        <v>40</v>
      </c>
      <c r="I2" s="7"/>
    </row>
    <row r="3" spans="1:9" ht="18" customHeight="1">
      <c r="A3" s="13" t="s">
        <v>59</v>
      </c>
      <c r="B3" s="13" t="s">
        <v>106</v>
      </c>
      <c r="C3" s="13" t="s">
        <v>60</v>
      </c>
      <c r="D3" s="13">
        <v>8</v>
      </c>
      <c r="E3" s="14" t="s">
        <v>100</v>
      </c>
      <c r="F3" s="13" t="s">
        <v>98</v>
      </c>
      <c r="G3" s="13">
        <v>0.51</v>
      </c>
      <c r="H3" s="13" t="s">
        <v>99</v>
      </c>
      <c r="I3" s="15">
        <f>SUM(D3*G3)</f>
        <v>4.08</v>
      </c>
    </row>
    <row r="4" spans="1:9" ht="18" customHeight="1">
      <c r="A4" s="13" t="s">
        <v>66</v>
      </c>
      <c r="B4" s="13" t="s">
        <v>106</v>
      </c>
      <c r="C4" s="13" t="s">
        <v>67</v>
      </c>
      <c r="D4" s="13">
        <v>2</v>
      </c>
      <c r="E4" s="14" t="s">
        <v>101</v>
      </c>
      <c r="F4" s="13" t="s">
        <v>98</v>
      </c>
      <c r="G4" s="13">
        <v>0.51</v>
      </c>
      <c r="H4" s="13" t="s">
        <v>99</v>
      </c>
      <c r="I4" s="15">
        <f aca="true" t="shared" si="0" ref="I4:I30">SUM(D4*G4)</f>
        <v>1.02</v>
      </c>
    </row>
    <row r="5" spans="1:9" ht="18" customHeight="1" thickBot="1">
      <c r="A5" s="13" t="s">
        <v>63</v>
      </c>
      <c r="B5" s="13" t="s">
        <v>70</v>
      </c>
      <c r="C5" s="13" t="s">
        <v>107</v>
      </c>
      <c r="D5" s="13">
        <v>8</v>
      </c>
      <c r="E5" s="13"/>
      <c r="F5" s="13" t="s">
        <v>105</v>
      </c>
      <c r="G5" s="13"/>
      <c r="H5" s="13"/>
      <c r="I5" s="15">
        <f t="shared" si="0"/>
        <v>0</v>
      </c>
    </row>
    <row r="6" spans="1:9" ht="18" customHeight="1" thickBot="1">
      <c r="A6" s="13" t="s">
        <v>64</v>
      </c>
      <c r="B6" s="13" t="s">
        <v>65</v>
      </c>
      <c r="C6" s="13">
        <v>0.0033</v>
      </c>
      <c r="D6" s="13">
        <v>1</v>
      </c>
      <c r="E6" s="16" t="s">
        <v>92</v>
      </c>
      <c r="F6" s="13" t="s">
        <v>54</v>
      </c>
      <c r="G6" s="13">
        <v>0.44</v>
      </c>
      <c r="H6" s="17" t="s">
        <v>93</v>
      </c>
      <c r="I6" s="15">
        <f t="shared" si="0"/>
        <v>0.44</v>
      </c>
    </row>
    <row r="7" spans="1:9" ht="18" customHeight="1" thickBot="1">
      <c r="A7" s="13" t="s">
        <v>61</v>
      </c>
      <c r="B7" s="13" t="s">
        <v>62</v>
      </c>
      <c r="C7" s="13"/>
      <c r="D7" s="13">
        <v>3</v>
      </c>
      <c r="E7" s="18" t="s">
        <v>90</v>
      </c>
      <c r="F7" s="13" t="s">
        <v>98</v>
      </c>
      <c r="G7" s="13">
        <v>2.34</v>
      </c>
      <c r="H7" s="11" t="s">
        <v>91</v>
      </c>
      <c r="I7" s="15">
        <f t="shared" si="0"/>
        <v>7.02</v>
      </c>
    </row>
    <row r="8" spans="1:9" ht="18" customHeight="1" thickBot="1">
      <c r="A8" s="13"/>
      <c r="B8" s="13" t="s">
        <v>69</v>
      </c>
      <c r="C8" s="13" t="s">
        <v>68</v>
      </c>
      <c r="D8" s="13">
        <v>2</v>
      </c>
      <c r="E8" s="16" t="s">
        <v>94</v>
      </c>
      <c r="F8" s="13" t="s">
        <v>54</v>
      </c>
      <c r="G8" s="13">
        <v>5.46</v>
      </c>
      <c r="H8" s="20" t="s">
        <v>95</v>
      </c>
      <c r="I8" s="15">
        <f t="shared" si="0"/>
        <v>10.92</v>
      </c>
    </row>
    <row r="9" spans="1:9" ht="18" customHeight="1">
      <c r="A9" s="13"/>
      <c r="B9" s="13"/>
      <c r="C9" s="13"/>
      <c r="D9" s="13"/>
      <c r="E9" s="13"/>
      <c r="F9" s="13"/>
      <c r="G9" s="13"/>
      <c r="H9" s="19"/>
      <c r="I9" s="15">
        <f t="shared" si="0"/>
        <v>0</v>
      </c>
    </row>
    <row r="10" spans="1:9" ht="18" customHeight="1">
      <c r="A10" s="13"/>
      <c r="B10" s="13"/>
      <c r="C10" s="13"/>
      <c r="D10" s="13"/>
      <c r="E10" s="13"/>
      <c r="F10" s="13"/>
      <c r="G10" s="13"/>
      <c r="H10" s="19"/>
      <c r="I10" s="15">
        <f t="shared" si="0"/>
        <v>0</v>
      </c>
    </row>
    <row r="11" spans="1:9" ht="18" customHeight="1">
      <c r="A11" s="13"/>
      <c r="B11" s="13"/>
      <c r="C11" s="13"/>
      <c r="D11" s="13"/>
      <c r="E11" s="13"/>
      <c r="F11" s="13"/>
      <c r="G11" s="13"/>
      <c r="H11" s="19"/>
      <c r="I11" s="15">
        <f t="shared" si="0"/>
        <v>0</v>
      </c>
    </row>
    <row r="12" spans="1:9" ht="18" customHeight="1">
      <c r="A12" s="13"/>
      <c r="B12" s="13"/>
      <c r="C12" s="13"/>
      <c r="D12" s="13"/>
      <c r="E12" s="13"/>
      <c r="F12" s="13"/>
      <c r="G12" s="13"/>
      <c r="H12" s="19"/>
      <c r="I12" s="15">
        <f t="shared" si="0"/>
        <v>0</v>
      </c>
    </row>
    <row r="13" spans="1:9" ht="18" customHeight="1">
      <c r="A13" s="13"/>
      <c r="B13" s="13"/>
      <c r="C13" s="13"/>
      <c r="D13" s="13"/>
      <c r="E13" s="13"/>
      <c r="F13" s="13"/>
      <c r="G13" s="13"/>
      <c r="H13" s="19"/>
      <c r="I13" s="15">
        <f t="shared" si="0"/>
        <v>0</v>
      </c>
    </row>
    <row r="14" spans="1:9" ht="18" customHeight="1">
      <c r="A14" s="13"/>
      <c r="B14" s="13"/>
      <c r="C14" s="13"/>
      <c r="D14" s="13"/>
      <c r="E14" s="13"/>
      <c r="F14" s="13"/>
      <c r="G14" s="13"/>
      <c r="H14" s="19"/>
      <c r="I14" s="15">
        <f t="shared" si="0"/>
        <v>0</v>
      </c>
    </row>
    <row r="15" spans="1:9" ht="18" customHeight="1">
      <c r="A15" s="13"/>
      <c r="B15" s="13"/>
      <c r="C15" s="13"/>
      <c r="D15" s="13"/>
      <c r="E15" s="13"/>
      <c r="F15" s="13"/>
      <c r="G15" s="13"/>
      <c r="H15" s="19"/>
      <c r="I15" s="15">
        <f t="shared" si="0"/>
        <v>0</v>
      </c>
    </row>
    <row r="16" spans="1:9" ht="18" customHeight="1">
      <c r="A16" s="13"/>
      <c r="B16" s="13"/>
      <c r="C16" s="13"/>
      <c r="D16" s="13"/>
      <c r="E16" s="13"/>
      <c r="F16" s="13"/>
      <c r="G16" s="13"/>
      <c r="H16" s="19"/>
      <c r="I16" s="15">
        <f t="shared" si="0"/>
        <v>0</v>
      </c>
    </row>
    <row r="17" spans="1:9" ht="18" customHeight="1">
      <c r="A17" s="13"/>
      <c r="B17" s="13"/>
      <c r="C17" s="13"/>
      <c r="D17" s="13"/>
      <c r="E17" s="13"/>
      <c r="F17" s="13"/>
      <c r="G17" s="13"/>
      <c r="H17" s="19"/>
      <c r="I17" s="15">
        <f t="shared" si="0"/>
        <v>0</v>
      </c>
    </row>
    <row r="18" spans="1:9" ht="18" customHeight="1">
      <c r="A18" s="13"/>
      <c r="B18" s="13"/>
      <c r="C18" s="13"/>
      <c r="D18" s="13"/>
      <c r="E18" s="13"/>
      <c r="F18" s="13"/>
      <c r="G18" s="13"/>
      <c r="H18" s="19"/>
      <c r="I18" s="15">
        <f t="shared" si="0"/>
        <v>0</v>
      </c>
    </row>
    <row r="19" spans="1:9" ht="18" customHeight="1">
      <c r="A19" s="13"/>
      <c r="B19" s="13"/>
      <c r="C19" s="13"/>
      <c r="D19" s="13"/>
      <c r="E19" s="13"/>
      <c r="F19" s="13"/>
      <c r="G19" s="13"/>
      <c r="H19" s="19"/>
      <c r="I19" s="15">
        <f t="shared" si="0"/>
        <v>0</v>
      </c>
    </row>
    <row r="20" spans="1:9" ht="18" customHeight="1">
      <c r="A20" s="13"/>
      <c r="B20" s="13"/>
      <c r="C20" s="13"/>
      <c r="D20" s="13"/>
      <c r="E20" s="13"/>
      <c r="F20" s="13"/>
      <c r="G20" s="13"/>
      <c r="H20" s="19"/>
      <c r="I20" s="15">
        <f t="shared" si="0"/>
        <v>0</v>
      </c>
    </row>
    <row r="21" spans="1:9" ht="18" customHeight="1">
      <c r="A21" s="13"/>
      <c r="B21" s="13"/>
      <c r="C21" s="13"/>
      <c r="D21" s="13"/>
      <c r="E21" s="13"/>
      <c r="F21" s="13"/>
      <c r="G21" s="13"/>
      <c r="H21" s="19"/>
      <c r="I21" s="15">
        <f t="shared" si="0"/>
        <v>0</v>
      </c>
    </row>
    <row r="22" spans="1:9" ht="18" customHeight="1">
      <c r="A22" s="13"/>
      <c r="B22" s="13"/>
      <c r="C22" s="13"/>
      <c r="D22" s="13"/>
      <c r="E22" s="13"/>
      <c r="F22" s="13"/>
      <c r="G22" s="13"/>
      <c r="H22" s="19"/>
      <c r="I22" s="15">
        <f t="shared" si="0"/>
        <v>0</v>
      </c>
    </row>
    <row r="23" spans="1:9" ht="18" customHeight="1">
      <c r="A23" s="13"/>
      <c r="B23" s="13"/>
      <c r="C23" s="13"/>
      <c r="D23" s="13"/>
      <c r="E23" s="13"/>
      <c r="F23" s="13"/>
      <c r="G23" s="13"/>
      <c r="H23" s="19"/>
      <c r="I23" s="15">
        <f t="shared" si="0"/>
        <v>0</v>
      </c>
    </row>
    <row r="24" spans="1:9" ht="18" customHeight="1">
      <c r="A24" s="13"/>
      <c r="B24" s="13"/>
      <c r="C24" s="13"/>
      <c r="D24" s="13"/>
      <c r="E24" s="13"/>
      <c r="F24" s="13"/>
      <c r="G24" s="13"/>
      <c r="H24" s="19"/>
      <c r="I24" s="15">
        <f t="shared" si="0"/>
        <v>0</v>
      </c>
    </row>
    <row r="25" spans="1:9" ht="18" customHeight="1">
      <c r="A25" s="13"/>
      <c r="B25" s="13"/>
      <c r="C25" s="13"/>
      <c r="D25" s="13"/>
      <c r="E25" s="13"/>
      <c r="F25" s="13"/>
      <c r="G25" s="13"/>
      <c r="H25" s="19"/>
      <c r="I25" s="15">
        <f t="shared" si="0"/>
        <v>0</v>
      </c>
    </row>
    <row r="26" spans="1:9" ht="18" customHeight="1">
      <c r="A26" s="13"/>
      <c r="B26" s="13"/>
      <c r="C26" s="13"/>
      <c r="D26" s="13"/>
      <c r="E26" s="13"/>
      <c r="F26" s="13"/>
      <c r="G26" s="13"/>
      <c r="H26" s="19"/>
      <c r="I26" s="15">
        <f t="shared" si="0"/>
        <v>0</v>
      </c>
    </row>
    <row r="27" spans="1:9" ht="18" customHeight="1">
      <c r="A27" s="13"/>
      <c r="B27" s="13"/>
      <c r="C27" s="13"/>
      <c r="D27" s="13"/>
      <c r="E27" s="13"/>
      <c r="F27" s="13"/>
      <c r="G27" s="13"/>
      <c r="H27" s="19"/>
      <c r="I27" s="15">
        <f t="shared" si="0"/>
        <v>0</v>
      </c>
    </row>
    <row r="28" spans="1:9" ht="18" customHeight="1">
      <c r="A28" s="13"/>
      <c r="B28" s="13"/>
      <c r="C28" s="13"/>
      <c r="D28" s="13"/>
      <c r="E28" s="13"/>
      <c r="F28" s="13"/>
      <c r="G28" s="13"/>
      <c r="H28" s="19"/>
      <c r="I28" s="15">
        <f t="shared" si="0"/>
        <v>0</v>
      </c>
    </row>
    <row r="29" spans="1:9" ht="18" customHeight="1">
      <c r="A29" s="13"/>
      <c r="B29" s="13"/>
      <c r="C29" s="13"/>
      <c r="D29" s="13"/>
      <c r="E29" s="13"/>
      <c r="F29" s="13"/>
      <c r="G29" s="13"/>
      <c r="H29" s="19"/>
      <c r="I29" s="15">
        <f t="shared" si="0"/>
        <v>0</v>
      </c>
    </row>
    <row r="30" spans="1:9" ht="18" customHeight="1">
      <c r="A30" s="13"/>
      <c r="B30" s="13"/>
      <c r="C30" s="13"/>
      <c r="D30" s="13"/>
      <c r="E30" s="13"/>
      <c r="F30" s="13"/>
      <c r="G30" s="13"/>
      <c r="H30" s="19"/>
      <c r="I30" s="15">
        <f t="shared" si="0"/>
        <v>0</v>
      </c>
    </row>
    <row r="31" spans="1:9" ht="18" customHeight="1">
      <c r="A31" s="13"/>
      <c r="B31" s="13"/>
      <c r="C31" s="13"/>
      <c r="D31" s="13"/>
      <c r="E31" s="13"/>
      <c r="F31" s="13"/>
      <c r="G31" s="13"/>
      <c r="H31" s="19"/>
      <c r="I31" s="15"/>
    </row>
    <row r="32" spans="1:9" ht="18" customHeight="1">
      <c r="A32" s="13"/>
      <c r="B32" s="13"/>
      <c r="C32" s="13"/>
      <c r="D32" s="13"/>
      <c r="E32" s="13"/>
      <c r="F32" s="13"/>
      <c r="G32" s="13"/>
      <c r="H32" s="19"/>
      <c r="I32" s="15">
        <f>SUM(I3:I30)</f>
        <v>23.479999999999997</v>
      </c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ht="18" customHeight="1"/>
    <row r="36" ht="18" customHeight="1"/>
  </sheetData>
  <mergeCells count="1">
    <mergeCell ref="A1:I1"/>
  </mergeCells>
  <hyperlinks>
    <hyperlink ref="E6" r:id="rId1" tooltip="Click to view additional information on this product." display="http://mouser.com/Search/ProductDetail.aspx?qs=Vi0JKjFBtYlMBJMpWnGL9g%3d%3d"/>
    <hyperlink ref="H7" r:id="rId2" display="GE Sensing"/>
    <hyperlink ref="E8" r:id="rId3" tooltip="Click to view additional information on this product." display="http://mouser.com/Search/ProductDetail.aspx?qs=AvlKB63p5SnGQb0LYrYn6w%3d%3d"/>
    <hyperlink ref="H8" r:id="rId4" display="Vishay Semiconductors"/>
    <hyperlink ref="H6" r:id="rId5" display="http://mouser.com/wima"/>
    <hyperlink ref="E3" r:id="rId6" display="http://search.digikey.com/scripts/DkSearch/dksus.dll?Detail?name=P0.47W-3BK-ND"/>
    <hyperlink ref="E4" r:id="rId7" display="http://search.digikey.com/scripts/DkSearch/dksus.dll?Detail?name=P2.2KW-3BK-ND"/>
  </hyperlinks>
  <printOptions/>
  <pageMargins left="0.25" right="0.25" top="0.25" bottom="0.25" header="0.25" footer="0.25"/>
  <pageSetup horizontalDpi="600" verticalDpi="60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2008-10-11T19:36:02Z</cp:lastPrinted>
  <dcterms:created xsi:type="dcterms:W3CDTF">2008-10-10T12:26:12Z</dcterms:created>
  <dcterms:modified xsi:type="dcterms:W3CDTF">2009-05-04T03:06:29Z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